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os\ESTATUTARIOS\OFERTA DE EMPLEO PUBLICO\OEP ACTIVAS\OEP 2023\CALIFICACIONES Y MÉRITOS OEP 2023\"/>
    </mc:Choice>
  </mc:AlternateContent>
  <bookViews>
    <workbookView xWindow="0" yWindow="0" windowWidth="28800" windowHeight="1243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3" i="1"/>
  <c r="I20" i="1"/>
  <c r="I17" i="1"/>
  <c r="I14" i="1"/>
  <c r="K29" i="1" l="1"/>
  <c r="I57" i="1" l="1"/>
  <c r="I55" i="1"/>
  <c r="I53" i="1"/>
  <c r="I42" i="1"/>
  <c r="I46" i="1" s="1"/>
  <c r="I35" i="1"/>
  <c r="I38" i="1" s="1"/>
  <c r="K61" i="1" l="1"/>
  <c r="K49" i="1" l="1"/>
  <c r="K65" i="1" s="1"/>
</calcChain>
</file>

<file path=xl/sharedStrings.xml><?xml version="1.0" encoding="utf-8"?>
<sst xmlns="http://schemas.openxmlformats.org/spreadsheetml/2006/main" count="81" uniqueCount="52">
  <si>
    <t>APELLIDOS Y NOMBRE</t>
  </si>
  <si>
    <t>DNI</t>
  </si>
  <si>
    <t xml:space="preserve"> </t>
  </si>
  <si>
    <t>1. EXPERIENCIA PROFESIONAL</t>
  </si>
  <si>
    <t>Meses</t>
  </si>
  <si>
    <t>en la Red Hospitalaria de la Defensa.</t>
  </si>
  <si>
    <t>X</t>
  </si>
  <si>
    <t>=</t>
  </si>
  <si>
    <t>TOTAL BAREMO</t>
  </si>
  <si>
    <t xml:space="preserve">En </t>
  </si>
  <si>
    <t>a</t>
  </si>
  <si>
    <t>de</t>
  </si>
  <si>
    <t>Firma:</t>
  </si>
  <si>
    <t>2. FORMACIÓN</t>
  </si>
  <si>
    <t>LOCALIDAD ELEGIDA COMO DESTINO (poner MADRID o ZARAGOZA)</t>
  </si>
  <si>
    <t>CATEGORÍA Y ESPECIALIDAD</t>
  </si>
  <si>
    <t>TOTAL 2. FORMACIÓN  2.1 a 2.2</t>
  </si>
  <si>
    <r>
      <rPr>
        <b/>
        <sz val="9"/>
        <color theme="1"/>
        <rFont val="Arial"/>
        <family val="2"/>
      </rPr>
      <t>a)</t>
    </r>
    <r>
      <rPr>
        <sz val="9"/>
        <color theme="1"/>
        <rFont val="Arial"/>
        <family val="2"/>
      </rPr>
      <t xml:space="preserve"> Por cada Cruz al Mérito Militar, Naval o Aeronáutico.</t>
    </r>
  </si>
  <si>
    <r>
      <rPr>
        <b/>
        <sz val="9"/>
        <color theme="1"/>
        <rFont val="Arial"/>
        <family val="2"/>
      </rPr>
      <t xml:space="preserve">b) </t>
    </r>
    <r>
      <rPr>
        <sz val="9"/>
        <color theme="1"/>
        <rFont val="Arial"/>
        <family val="2"/>
      </rPr>
      <t>Por la Medalla conmemorativa de la Operación Balmis.</t>
    </r>
  </si>
  <si>
    <r>
      <rPr>
        <b/>
        <sz val="9"/>
        <color theme="1"/>
        <rFont val="Arial"/>
        <family val="2"/>
      </rPr>
      <t xml:space="preserve">c) </t>
    </r>
    <r>
      <rPr>
        <sz val="9"/>
        <color theme="1"/>
        <rFont val="Arial"/>
        <family val="2"/>
      </rPr>
      <t>Por cada Mención Honorífica.</t>
    </r>
  </si>
  <si>
    <t>AUTOBAREMO DE MÉRITOS DE TÉCNICO/A SUPERIOR</t>
  </si>
  <si>
    <t>La descripción de cada uno de los apartados de este Autobaremo es incompleta. Antes de rellenarlo consultar las bases de la convocatoria.</t>
  </si>
  <si>
    <t>en el Servicio Público de Salud o equivalente en la U.E. y EE.lib.cir.trab.</t>
  </si>
  <si>
    <t>La persona abajo firmante DECLARA que son ciertos los datos consignados en este autobaremo.</t>
  </si>
  <si>
    <t>en la Red Hospitalaria Privada.</t>
  </si>
  <si>
    <t>2.1 Formación continuada</t>
  </si>
  <si>
    <t>10 horas de formación equivalen a 1 crédito.</t>
  </si>
  <si>
    <t>Créditos</t>
  </si>
  <si>
    <t>2.2 Docencia</t>
  </si>
  <si>
    <t>Horas</t>
  </si>
  <si>
    <r>
      <rPr>
        <b/>
        <sz val="9"/>
        <color indexed="8"/>
        <rFont val="Arial"/>
        <family val="2"/>
      </rPr>
      <t xml:space="preserve">d) </t>
    </r>
    <r>
      <rPr>
        <sz val="9"/>
        <color indexed="8"/>
        <rFont val="Arial"/>
        <family val="2"/>
      </rPr>
      <t>Servicios prestados en distinta categoría y especialidad solicitada</t>
    </r>
  </si>
  <si>
    <r>
      <rPr>
        <b/>
        <sz val="9"/>
        <color indexed="8"/>
        <rFont val="Arial"/>
        <family val="2"/>
      </rPr>
      <t xml:space="preserve">e) </t>
    </r>
    <r>
      <rPr>
        <sz val="9"/>
        <color indexed="8"/>
        <rFont val="Arial"/>
        <family val="2"/>
      </rPr>
      <t>Servicios prestados en distinta categoría y especialidad solicitada</t>
    </r>
  </si>
  <si>
    <t>máximo 37,5</t>
  </si>
  <si>
    <t>TOTAL 1. EXPERIENCIA PROFESIONAL  a1) a e)</t>
  </si>
  <si>
    <t>máximo 50</t>
  </si>
  <si>
    <t>máximo 7,5</t>
  </si>
  <si>
    <t>máximo 2,5</t>
  </si>
  <si>
    <t>máximo 10</t>
  </si>
  <si>
    <t>Las bases establecen diversas puntuaciones POR CADA 10 HORAS en estos apartados,</t>
  </si>
  <si>
    <t xml:space="preserve"> pero en este Autobaremo se pondrá el nº total de horas, dando el mismo resultado.</t>
  </si>
  <si>
    <t>3. MÉRITOS Y CONDECORACIONES</t>
  </si>
  <si>
    <t>TOTAL 3. MÉRITOS Y CONDECORACIONES a) a c)</t>
  </si>
  <si>
    <t>CONVOCATORIA PERSONAL ESTATUTARIO ACCESO LIBRE OEP 2023</t>
  </si>
  <si>
    <r>
      <t xml:space="preserve">a) </t>
    </r>
    <r>
      <rPr>
        <sz val="9"/>
        <color indexed="8"/>
        <rFont val="Arial"/>
        <family val="2"/>
      </rPr>
      <t xml:space="preserve">Servicios prestados en la misma categoría y especialidad solicitada </t>
    </r>
  </si>
  <si>
    <r>
      <t xml:space="preserve">b) </t>
    </r>
    <r>
      <rPr>
        <sz val="9"/>
        <color indexed="8"/>
        <rFont val="Arial"/>
        <family val="2"/>
      </rPr>
      <t>Servicios prestados en la misma categoría y especialidad solicitada</t>
    </r>
  </si>
  <si>
    <r>
      <rPr>
        <b/>
        <sz val="9"/>
        <color indexed="8"/>
        <rFont val="Arial"/>
        <family val="2"/>
      </rPr>
      <t>c)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</si>
  <si>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 xml:space="preserve">relacionado directamente con la categoría a la que se opta. </t>
  </si>
  <si>
    <t>TOTAL 2.1 Formación continuada</t>
  </si>
  <si>
    <t>relacionados con la categoría a la que se opta.</t>
  </si>
  <si>
    <t>TOTAL 2.2 Docencia</t>
  </si>
  <si>
    <t xml:space="preserve">Por impartir cursos de formación continuada, directamente </t>
  </si>
  <si>
    <t xml:space="preserve">Diplomas o certificados de cursos cuyo contenido se encuentre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</si>
</sst>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;&quot;&quot;"/>
    <numFmt numFmtId="165" formatCode="0.00;;&quot;&quot;"/>
    <numFmt numFmtId="166" formatCode="0.000"/>
    <numFmt numFmtId="167" formatCode="0.000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>
      <alignment horizontal="left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6" fontId="1" fillId="0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vertical="center"/>
    </xf>
    <xf numFmtId="165" fontId="11" fillId="0" borderId="10" xfId="0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165" fontId="14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11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>
      <alignment vertical="center"/>
    </xf>
    <xf numFmtId="165" fontId="7" fillId="0" borderId="1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165" fontId="15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8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/>
    <xf numFmtId="164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right" vertic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167" fontId="1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workbookViewId="0">
      <selection activeCell="K24" sqref="K24"/>
    </sheetView>
  </sheetViews>
  <sheetFormatPr baseColWidth="10" defaultRowHeight="14.4" x14ac:dyDescent="0.3"/>
  <cols>
    <col min="1" max="1" width="3" style="1" customWidth="1"/>
    <col min="2" max="2" width="38.6640625" style="1" customWidth="1"/>
    <col min="3" max="3" width="16.44140625" style="1" customWidth="1"/>
    <col min="4" max="4" width="2.5546875" style="1" customWidth="1"/>
    <col min="5" max="5" width="6.6640625" style="6" customWidth="1"/>
    <col min="6" max="6" width="3" style="6" bestFit="1" customWidth="1"/>
    <col min="7" max="7" width="6.6640625" style="6" customWidth="1"/>
    <col min="8" max="8" width="1.88671875" style="1" bestFit="1" customWidth="1"/>
    <col min="9" max="9" width="9.109375" style="7" customWidth="1"/>
    <col min="10" max="10" width="3" style="8" bestFit="1" customWidth="1"/>
    <col min="11" max="11" width="10.109375" style="7" customWidth="1"/>
    <col min="12" max="12" width="2.88671875" style="1" customWidth="1"/>
    <col min="13" max="13" width="11.44140625" style="1"/>
    <col min="14" max="14" width="11.44140625" style="3"/>
  </cols>
  <sheetData>
    <row r="1" spans="1:14" x14ac:dyDescent="0.3">
      <c r="B1" s="2"/>
      <c r="C1" s="2" t="s">
        <v>42</v>
      </c>
      <c r="D1" s="2"/>
      <c r="E1" s="2"/>
      <c r="F1" s="2"/>
      <c r="G1" s="2"/>
      <c r="H1" s="2"/>
      <c r="I1" s="2"/>
      <c r="J1" s="2"/>
      <c r="K1" s="2"/>
    </row>
    <row r="2" spans="1:14" ht="15.6" x14ac:dyDescent="0.3">
      <c r="B2" s="4"/>
      <c r="C2" s="5" t="s">
        <v>20</v>
      </c>
      <c r="D2" s="4"/>
      <c r="E2" s="4"/>
      <c r="F2" s="4"/>
      <c r="G2" s="4"/>
      <c r="H2" s="4"/>
      <c r="I2" s="4"/>
      <c r="J2" s="4"/>
      <c r="K2" s="4"/>
    </row>
    <row r="3" spans="1:14" ht="15.6" x14ac:dyDescent="0.3">
      <c r="B3" s="4"/>
      <c r="C3" s="5"/>
      <c r="D3" s="4"/>
      <c r="E3" s="4"/>
      <c r="F3" s="4"/>
      <c r="G3" s="4"/>
      <c r="H3" s="4"/>
      <c r="I3" s="4"/>
      <c r="J3" s="4"/>
      <c r="K3" s="4"/>
    </row>
    <row r="4" spans="1:14" ht="15" thickBot="1" x14ac:dyDescent="0.35"/>
    <row r="5" spans="1:14" x14ac:dyDescent="0.3">
      <c r="A5" s="9" t="s">
        <v>0</v>
      </c>
      <c r="B5" s="10"/>
      <c r="C5" s="10"/>
      <c r="D5" s="10"/>
      <c r="E5" s="10"/>
      <c r="F5" s="10"/>
      <c r="G5" s="10"/>
      <c r="H5" s="10"/>
      <c r="I5" s="9" t="s">
        <v>1</v>
      </c>
      <c r="J5" s="10"/>
      <c r="K5" s="11"/>
    </row>
    <row r="6" spans="1:14" ht="15" thickBot="1" x14ac:dyDescent="0.35">
      <c r="A6" s="12" t="s">
        <v>2</v>
      </c>
      <c r="B6" s="13"/>
      <c r="C6" s="13"/>
      <c r="D6" s="13"/>
      <c r="E6" s="13"/>
      <c r="F6" s="13"/>
      <c r="G6" s="13"/>
      <c r="H6" s="14"/>
      <c r="I6" s="15" t="s">
        <v>2</v>
      </c>
      <c r="J6" s="16"/>
      <c r="K6" s="17"/>
    </row>
    <row r="7" spans="1:14" ht="15" thickBot="1" x14ac:dyDescent="0.3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4" x14ac:dyDescent="0.3">
      <c r="A8" s="9" t="s">
        <v>14</v>
      </c>
      <c r="B8" s="10"/>
      <c r="C8" s="11"/>
      <c r="E8" s="9" t="s">
        <v>15</v>
      </c>
      <c r="F8" s="10"/>
      <c r="G8" s="10"/>
      <c r="H8" s="10"/>
      <c r="I8" s="10"/>
      <c r="J8" s="10"/>
      <c r="K8" s="11"/>
    </row>
    <row r="9" spans="1:14" ht="15" thickBot="1" x14ac:dyDescent="0.35">
      <c r="A9" s="12" t="s">
        <v>2</v>
      </c>
      <c r="B9" s="13"/>
      <c r="C9" s="14"/>
      <c r="E9" s="12" t="s">
        <v>2</v>
      </c>
      <c r="F9" s="13"/>
      <c r="G9" s="13"/>
      <c r="H9" s="13"/>
      <c r="I9" s="13"/>
      <c r="J9" s="13"/>
      <c r="K9" s="14"/>
    </row>
    <row r="10" spans="1:14" x14ac:dyDescent="0.3">
      <c r="A10" s="18" t="s">
        <v>21</v>
      </c>
      <c r="B10" s="69"/>
      <c r="C10" s="69"/>
      <c r="E10" s="69"/>
      <c r="F10" s="69"/>
      <c r="G10" s="69"/>
      <c r="H10" s="69"/>
      <c r="I10" s="69"/>
      <c r="J10" s="69"/>
      <c r="K10" s="69"/>
    </row>
    <row r="12" spans="1:14" x14ac:dyDescent="0.3">
      <c r="A12" s="21" t="s">
        <v>3</v>
      </c>
      <c r="E12" s="1"/>
    </row>
    <row r="13" spans="1:14" x14ac:dyDescent="0.3">
      <c r="B13" s="22" t="s">
        <v>43</v>
      </c>
      <c r="C13" s="22"/>
      <c r="D13" s="22"/>
      <c r="E13" s="6" t="s">
        <v>4</v>
      </c>
      <c r="H13" s="6"/>
      <c r="J13" s="7"/>
      <c r="N13" s="23"/>
    </row>
    <row r="14" spans="1:14" x14ac:dyDescent="0.3">
      <c r="B14" s="1" t="s">
        <v>5</v>
      </c>
      <c r="C14" s="22"/>
      <c r="D14" s="22"/>
      <c r="E14" s="24"/>
      <c r="F14" s="25" t="s">
        <v>6</v>
      </c>
      <c r="G14" s="26">
        <v>0.6</v>
      </c>
      <c r="H14" s="27" t="s">
        <v>7</v>
      </c>
      <c r="I14" s="28">
        <f>E14*G14</f>
        <v>0</v>
      </c>
      <c r="J14" s="20"/>
      <c r="N14" s="23"/>
    </row>
    <row r="15" spans="1:14" x14ac:dyDescent="0.3">
      <c r="E15" s="1"/>
      <c r="G15" s="29"/>
      <c r="I15" s="30"/>
      <c r="J15" s="20"/>
      <c r="N15" s="23"/>
    </row>
    <row r="16" spans="1:14" x14ac:dyDescent="0.3">
      <c r="B16" s="22" t="s">
        <v>44</v>
      </c>
      <c r="E16" s="6" t="s">
        <v>4</v>
      </c>
      <c r="G16" s="29"/>
      <c r="I16" s="30"/>
      <c r="J16" s="20"/>
      <c r="N16" s="23"/>
    </row>
    <row r="17" spans="1:14" x14ac:dyDescent="0.3">
      <c r="B17" s="1" t="s">
        <v>22</v>
      </c>
      <c r="C17" s="22"/>
      <c r="D17" s="22"/>
      <c r="E17" s="24"/>
      <c r="F17" s="25" t="s">
        <v>6</v>
      </c>
      <c r="G17" s="26">
        <v>0.3</v>
      </c>
      <c r="H17" s="27" t="s">
        <v>7</v>
      </c>
      <c r="I17" s="28">
        <f>E17*G17</f>
        <v>0</v>
      </c>
      <c r="J17" s="19"/>
      <c r="N17" s="23"/>
    </row>
    <row r="18" spans="1:14" x14ac:dyDescent="0.3">
      <c r="C18" s="22"/>
      <c r="D18" s="22"/>
      <c r="E18" s="1"/>
      <c r="F18" s="1"/>
      <c r="G18" s="29"/>
      <c r="I18" s="1"/>
      <c r="J18" s="20"/>
      <c r="N18" s="23"/>
    </row>
    <row r="19" spans="1:14" x14ac:dyDescent="0.3">
      <c r="B19" s="32" t="s">
        <v>45</v>
      </c>
      <c r="C19" s="23"/>
      <c r="D19" s="22"/>
      <c r="E19" s="6" t="s">
        <v>4</v>
      </c>
      <c r="G19" s="26"/>
      <c r="H19" s="6"/>
      <c r="J19" s="7"/>
      <c r="N19" s="23"/>
    </row>
    <row r="20" spans="1:14" x14ac:dyDescent="0.3">
      <c r="B20" s="1" t="s">
        <v>24</v>
      </c>
      <c r="C20" s="23"/>
      <c r="D20" s="22"/>
      <c r="E20" s="24"/>
      <c r="F20" s="25" t="s">
        <v>6</v>
      </c>
      <c r="G20" s="26">
        <v>0.1</v>
      </c>
      <c r="H20" s="27" t="s">
        <v>7</v>
      </c>
      <c r="I20" s="28">
        <f>E20*G20</f>
        <v>0</v>
      </c>
      <c r="J20" s="20"/>
      <c r="N20" s="23"/>
    </row>
    <row r="21" spans="1:14" x14ac:dyDescent="0.3">
      <c r="B21" s="22"/>
      <c r="E21" s="1"/>
      <c r="G21" s="26"/>
      <c r="I21" s="33"/>
      <c r="J21" s="20"/>
      <c r="N21" s="23"/>
    </row>
    <row r="22" spans="1:14" x14ac:dyDescent="0.3">
      <c r="B22" s="32" t="s">
        <v>30</v>
      </c>
      <c r="C22" s="22"/>
      <c r="D22" s="22"/>
      <c r="E22" s="6" t="s">
        <v>4</v>
      </c>
      <c r="G22" s="26"/>
      <c r="H22" s="6"/>
      <c r="I22" s="6"/>
      <c r="J22" s="20"/>
      <c r="N22" s="23"/>
    </row>
    <row r="23" spans="1:14" x14ac:dyDescent="0.3">
      <c r="B23" s="1" t="s">
        <v>5</v>
      </c>
      <c r="C23" s="22"/>
      <c r="D23" s="22"/>
      <c r="E23" s="24"/>
      <c r="F23" s="25" t="s">
        <v>6</v>
      </c>
      <c r="G23" s="26">
        <v>0.1</v>
      </c>
      <c r="H23" s="27" t="s">
        <v>7</v>
      </c>
      <c r="I23" s="28">
        <f>E23*G23</f>
        <v>0</v>
      </c>
      <c r="J23" s="20"/>
      <c r="N23" s="23"/>
    </row>
    <row r="24" spans="1:14" x14ac:dyDescent="0.3">
      <c r="C24" s="22"/>
      <c r="D24" s="22"/>
      <c r="E24" s="22"/>
      <c r="F24" s="22"/>
      <c r="G24" s="34"/>
      <c r="H24" s="27"/>
      <c r="I24" s="31"/>
      <c r="J24" s="20"/>
      <c r="N24" s="23"/>
    </row>
    <row r="25" spans="1:14" x14ac:dyDescent="0.3">
      <c r="B25" s="32" t="s">
        <v>31</v>
      </c>
      <c r="C25" s="22"/>
      <c r="D25" s="22"/>
      <c r="E25" s="6" t="s">
        <v>4</v>
      </c>
      <c r="G25" s="26"/>
      <c r="H25" s="6"/>
      <c r="I25" s="6"/>
      <c r="J25" s="20"/>
      <c r="N25" s="23"/>
    </row>
    <row r="26" spans="1:14" ht="15" customHeight="1" x14ac:dyDescent="0.3">
      <c r="B26" s="1" t="s">
        <v>22</v>
      </c>
      <c r="C26" s="22"/>
      <c r="D26" s="22"/>
      <c r="E26" s="24"/>
      <c r="F26" s="25" t="s">
        <v>6</v>
      </c>
      <c r="G26" s="26">
        <v>0.05</v>
      </c>
      <c r="H26" s="27" t="s">
        <v>7</v>
      </c>
      <c r="I26" s="28">
        <f>E26*G26</f>
        <v>0</v>
      </c>
      <c r="J26" s="20"/>
      <c r="N26" s="23"/>
    </row>
    <row r="27" spans="1:14" ht="15" thickBot="1" x14ac:dyDescent="0.35">
      <c r="B27" s="22"/>
      <c r="C27" s="22"/>
      <c r="D27" s="22"/>
      <c r="E27" s="22"/>
      <c r="F27" s="22"/>
      <c r="G27" s="34"/>
      <c r="H27" s="27"/>
      <c r="I27" s="31"/>
      <c r="J27" s="20"/>
      <c r="K27" s="19"/>
      <c r="N27" s="23"/>
    </row>
    <row r="28" spans="1:14" ht="15" thickBot="1" x14ac:dyDescent="0.35">
      <c r="G28" s="1"/>
      <c r="I28" s="6"/>
      <c r="J28" s="20"/>
      <c r="K28" s="35" t="s">
        <v>32</v>
      </c>
      <c r="N28" s="23"/>
    </row>
    <row r="29" spans="1:14" ht="15" thickBot="1" x14ac:dyDescent="0.35">
      <c r="E29" s="1"/>
      <c r="I29" s="33" t="s">
        <v>33</v>
      </c>
      <c r="J29" s="20"/>
      <c r="K29" s="36">
        <f>IF(I14+I17+I20+I23+I26&gt;37.5,37.5,I14+I17+I20+I23+I26)</f>
        <v>0</v>
      </c>
      <c r="N29" s="23"/>
    </row>
    <row r="30" spans="1:14" x14ac:dyDescent="0.3">
      <c r="E30" s="1"/>
      <c r="I30" s="33"/>
      <c r="J30" s="20"/>
      <c r="K30" s="19"/>
      <c r="N30" s="23"/>
    </row>
    <row r="31" spans="1:14" x14ac:dyDescent="0.3">
      <c r="A31" s="21" t="s">
        <v>13</v>
      </c>
      <c r="E31" s="1"/>
      <c r="N31" s="37"/>
    </row>
    <row r="32" spans="1:14" x14ac:dyDescent="0.3">
      <c r="A32" s="38" t="s">
        <v>25</v>
      </c>
      <c r="B32" s="42"/>
      <c r="C32" s="20"/>
      <c r="D32" s="20"/>
      <c r="E32" s="19"/>
      <c r="F32" s="19"/>
      <c r="G32" s="33"/>
      <c r="H32" s="20"/>
      <c r="I32" s="31"/>
      <c r="J32" s="20"/>
      <c r="K32" s="19"/>
      <c r="N32" s="40"/>
    </row>
    <row r="33" spans="1:14" x14ac:dyDescent="0.3">
      <c r="A33" s="38"/>
      <c r="C33" s="20"/>
      <c r="D33" s="20"/>
      <c r="E33" s="22" t="s">
        <v>26</v>
      </c>
      <c r="F33" s="19"/>
      <c r="G33" s="33"/>
      <c r="H33" s="20"/>
      <c r="I33" s="31"/>
      <c r="J33" s="20"/>
      <c r="K33" s="19"/>
      <c r="N33" s="37"/>
    </row>
    <row r="34" spans="1:14" x14ac:dyDescent="0.3">
      <c r="B34" s="37" t="s">
        <v>51</v>
      </c>
      <c r="C34" s="22"/>
      <c r="D34" s="22"/>
      <c r="E34" s="20" t="s">
        <v>27</v>
      </c>
      <c r="H34" s="6"/>
      <c r="I34" s="6"/>
      <c r="J34" s="6"/>
      <c r="N34" s="37"/>
    </row>
    <row r="35" spans="1:14" x14ac:dyDescent="0.3">
      <c r="B35" s="37" t="s">
        <v>46</v>
      </c>
      <c r="C35" s="22"/>
      <c r="D35" s="22"/>
      <c r="E35" s="24"/>
      <c r="F35" s="25" t="s">
        <v>6</v>
      </c>
      <c r="G35" s="26">
        <v>0.5</v>
      </c>
      <c r="H35" s="27" t="s">
        <v>7</v>
      </c>
      <c r="I35" s="28">
        <f>E35*G35</f>
        <v>0</v>
      </c>
      <c r="N35" s="39"/>
    </row>
    <row r="36" spans="1:14" ht="15" thickBot="1" x14ac:dyDescent="0.35">
      <c r="B36" s="22"/>
      <c r="C36" s="22"/>
      <c r="D36" s="22"/>
      <c r="E36" s="22"/>
      <c r="F36" s="25"/>
      <c r="G36" s="26"/>
      <c r="H36" s="27"/>
      <c r="I36" s="31"/>
      <c r="N36" s="42"/>
    </row>
    <row r="37" spans="1:14" ht="15" thickBot="1" x14ac:dyDescent="0.35">
      <c r="B37" s="22"/>
      <c r="C37" s="22"/>
      <c r="D37" s="22"/>
      <c r="E37" s="22"/>
      <c r="F37" s="25"/>
      <c r="G37" s="26"/>
      <c r="H37" s="27"/>
      <c r="I37" s="35" t="s">
        <v>35</v>
      </c>
      <c r="N37" s="43"/>
    </row>
    <row r="38" spans="1:14" ht="15" thickBot="1" x14ac:dyDescent="0.35">
      <c r="B38" s="20"/>
      <c r="C38" s="20"/>
      <c r="D38" s="20"/>
      <c r="E38" s="19"/>
      <c r="F38" s="19"/>
      <c r="G38" s="33" t="s">
        <v>47</v>
      </c>
      <c r="H38" s="20"/>
      <c r="I38" s="36">
        <f>IF(I35&gt;7.5,7.5,I35)</f>
        <v>0</v>
      </c>
      <c r="J38" s="20"/>
      <c r="K38" s="19"/>
      <c r="N38" s="43"/>
    </row>
    <row r="39" spans="1:14" x14ac:dyDescent="0.3">
      <c r="A39" s="22" t="s">
        <v>28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N39" s="41"/>
    </row>
    <row r="40" spans="1:14" x14ac:dyDescent="0.3">
      <c r="A40" s="22"/>
      <c r="C40" s="22"/>
      <c r="D40" s="22"/>
      <c r="E40" s="22"/>
      <c r="F40" s="22"/>
      <c r="G40" s="22"/>
      <c r="H40" s="22"/>
      <c r="I40" s="22"/>
      <c r="J40" s="22"/>
      <c r="K40" s="22"/>
      <c r="N40" s="39"/>
    </row>
    <row r="41" spans="1:14" x14ac:dyDescent="0.3">
      <c r="B41" s="44" t="s">
        <v>50</v>
      </c>
      <c r="C41" s="45"/>
      <c r="D41" s="20"/>
      <c r="E41" s="20" t="s">
        <v>29</v>
      </c>
      <c r="F41" s="19"/>
      <c r="G41" s="19"/>
      <c r="H41" s="20"/>
      <c r="I41" s="19"/>
      <c r="J41" s="20"/>
      <c r="K41" s="19"/>
      <c r="N41" s="43"/>
    </row>
    <row r="42" spans="1:14" x14ac:dyDescent="0.3">
      <c r="B42" s="39" t="s">
        <v>48</v>
      </c>
      <c r="C42" s="45"/>
      <c r="D42" s="46"/>
      <c r="E42" s="24"/>
      <c r="F42" s="47" t="s">
        <v>6</v>
      </c>
      <c r="G42" s="70">
        <v>5.0000000000000001E-3</v>
      </c>
      <c r="H42" s="45" t="s">
        <v>7</v>
      </c>
      <c r="I42" s="28">
        <f>E42*G42</f>
        <v>0</v>
      </c>
      <c r="J42" s="20"/>
      <c r="K42" s="19"/>
      <c r="N42" s="44"/>
    </row>
    <row r="43" spans="1:14" x14ac:dyDescent="0.3">
      <c r="B43" s="45"/>
      <c r="C43" s="45"/>
      <c r="D43" s="45"/>
      <c r="E43" s="45"/>
      <c r="F43" s="45"/>
      <c r="G43" s="26"/>
      <c r="H43" s="33" t="s">
        <v>38</v>
      </c>
      <c r="I43" s="31"/>
      <c r="J43" s="20"/>
      <c r="K43" s="19"/>
      <c r="N43" s="43"/>
    </row>
    <row r="44" spans="1:14" ht="15" thickBot="1" x14ac:dyDescent="0.35">
      <c r="B44" s="22"/>
      <c r="C44" s="45"/>
      <c r="D44" s="45"/>
      <c r="E44" s="45"/>
      <c r="F44" s="45"/>
      <c r="G44" s="45"/>
      <c r="H44" s="71" t="s">
        <v>39</v>
      </c>
      <c r="I44" s="48"/>
      <c r="J44" s="20"/>
      <c r="K44" s="19"/>
      <c r="N44" s="44"/>
    </row>
    <row r="45" spans="1:14" ht="15" thickBot="1" x14ac:dyDescent="0.35">
      <c r="B45" s="45"/>
      <c r="C45" s="45"/>
      <c r="D45" s="45"/>
      <c r="E45" s="45"/>
      <c r="F45" s="45"/>
      <c r="G45" s="45"/>
      <c r="H45" s="45"/>
      <c r="I45" s="35" t="s">
        <v>36</v>
      </c>
      <c r="J45" s="20"/>
      <c r="K45" s="19"/>
      <c r="N45" s="44"/>
    </row>
    <row r="46" spans="1:14" ht="15" thickBot="1" x14ac:dyDescent="0.35">
      <c r="B46" s="44"/>
      <c r="C46" s="20"/>
      <c r="D46" s="20"/>
      <c r="E46" s="19"/>
      <c r="F46" s="19"/>
      <c r="G46" s="33" t="s">
        <v>49</v>
      </c>
      <c r="H46" s="20"/>
      <c r="I46" s="36">
        <f>IF(I42&gt;2.5,2.5,I42)</f>
        <v>0</v>
      </c>
      <c r="J46" s="20"/>
      <c r="K46" s="19"/>
      <c r="N46" s="44"/>
    </row>
    <row r="47" spans="1:14" ht="15" thickBot="1" x14ac:dyDescent="0.35">
      <c r="B47" s="45"/>
      <c r="C47" s="45"/>
      <c r="D47" s="45"/>
      <c r="E47" s="45"/>
      <c r="F47" s="47"/>
      <c r="G47" s="19"/>
      <c r="H47" s="45"/>
      <c r="I47" s="48"/>
      <c r="J47" s="20"/>
      <c r="K47" s="19"/>
      <c r="N47" s="44"/>
    </row>
    <row r="48" spans="1:14" ht="15" thickBot="1" x14ac:dyDescent="0.35">
      <c r="B48" s="45"/>
      <c r="E48" s="1"/>
      <c r="G48" s="1"/>
      <c r="I48" s="19"/>
      <c r="J48" s="20"/>
      <c r="K48" s="35" t="s">
        <v>37</v>
      </c>
      <c r="N48" s="50"/>
    </row>
    <row r="49" spans="1:14" ht="15" thickBot="1" x14ac:dyDescent="0.35">
      <c r="B49" s="45"/>
      <c r="E49" s="1"/>
      <c r="I49" s="33" t="s">
        <v>16</v>
      </c>
      <c r="J49" s="20"/>
      <c r="K49" s="36">
        <f>IF(I38+I46&gt;10,10,I38+I46)</f>
        <v>0</v>
      </c>
      <c r="N49" s="50"/>
    </row>
    <row r="50" spans="1:14" x14ac:dyDescent="0.3">
      <c r="B50" s="45"/>
      <c r="C50" s="45"/>
      <c r="D50" s="45"/>
      <c r="E50" s="45"/>
      <c r="F50" s="47"/>
      <c r="G50" s="19"/>
      <c r="H50" s="45"/>
      <c r="I50" s="48"/>
      <c r="J50" s="20"/>
      <c r="K50" s="19"/>
      <c r="N50" s="44"/>
    </row>
    <row r="51" spans="1:14" x14ac:dyDescent="0.3">
      <c r="A51" s="21" t="s">
        <v>40</v>
      </c>
      <c r="B51" s="22"/>
      <c r="E51" s="1"/>
      <c r="N51" s="50"/>
    </row>
    <row r="52" spans="1:14" x14ac:dyDescent="0.3">
      <c r="A52" s="21"/>
      <c r="B52" s="22"/>
      <c r="E52" s="1"/>
      <c r="N52" s="50"/>
    </row>
    <row r="53" spans="1:14" x14ac:dyDescent="0.3">
      <c r="B53" s="1" t="s">
        <v>17</v>
      </c>
      <c r="C53" s="51"/>
      <c r="D53" s="52"/>
      <c r="E53" s="24"/>
      <c r="F53" s="47" t="s">
        <v>6</v>
      </c>
      <c r="G53" s="19">
        <v>1.5</v>
      </c>
      <c r="H53" s="45" t="s">
        <v>7</v>
      </c>
      <c r="I53" s="28">
        <f>E53*G53</f>
        <v>0</v>
      </c>
      <c r="J53" s="20"/>
      <c r="K53" s="19"/>
      <c r="N53" s="50"/>
    </row>
    <row r="54" spans="1:14" x14ac:dyDescent="0.3">
      <c r="B54" s="45"/>
      <c r="C54" s="45"/>
      <c r="D54" s="20"/>
      <c r="E54" s="20"/>
      <c r="F54" s="19"/>
      <c r="G54" s="19"/>
      <c r="H54" s="20"/>
      <c r="I54" s="19"/>
      <c r="J54" s="20"/>
      <c r="K54" s="19"/>
      <c r="N54" s="50"/>
    </row>
    <row r="55" spans="1:14" x14ac:dyDescent="0.3">
      <c r="B55" s="1" t="s">
        <v>18</v>
      </c>
      <c r="C55" s="45"/>
      <c r="D55" s="46"/>
      <c r="E55" s="24"/>
      <c r="F55" s="47" t="s">
        <v>6</v>
      </c>
      <c r="G55" s="19">
        <v>1.25</v>
      </c>
      <c r="H55" s="45" t="s">
        <v>7</v>
      </c>
      <c r="I55" s="28">
        <f>E55*G55</f>
        <v>0</v>
      </c>
      <c r="J55" s="20"/>
      <c r="K55" s="19"/>
      <c r="N55" s="50"/>
    </row>
    <row r="56" spans="1:14" x14ac:dyDescent="0.3">
      <c r="B56" s="45"/>
      <c r="C56" s="45"/>
      <c r="D56" s="20"/>
      <c r="E56" s="20"/>
      <c r="F56" s="19"/>
      <c r="G56" s="19"/>
      <c r="H56" s="20"/>
      <c r="I56" s="19"/>
      <c r="J56" s="20"/>
      <c r="K56" s="19"/>
      <c r="N56" s="50"/>
    </row>
    <row r="57" spans="1:14" x14ac:dyDescent="0.3">
      <c r="B57" s="1" t="s">
        <v>19</v>
      </c>
      <c r="C57" s="45"/>
      <c r="D57" s="46"/>
      <c r="E57" s="24"/>
      <c r="F57" s="47" t="s">
        <v>6</v>
      </c>
      <c r="G57" s="19">
        <v>0.5</v>
      </c>
      <c r="H57" s="45" t="s">
        <v>7</v>
      </c>
      <c r="I57" s="28">
        <f>E57*G57</f>
        <v>0</v>
      </c>
      <c r="J57" s="20"/>
      <c r="K57" s="19"/>
      <c r="N57" s="43"/>
    </row>
    <row r="58" spans="1:14" x14ac:dyDescent="0.3">
      <c r="C58" s="45"/>
      <c r="D58" s="45"/>
      <c r="E58" s="68"/>
      <c r="F58" s="47"/>
      <c r="G58" s="19"/>
      <c r="H58" s="45"/>
      <c r="I58" s="31"/>
      <c r="J58" s="20"/>
      <c r="K58" s="19"/>
      <c r="N58" s="43"/>
    </row>
    <row r="59" spans="1:14" ht="15" thickBot="1" x14ac:dyDescent="0.35">
      <c r="B59" s="45"/>
      <c r="C59" s="45"/>
      <c r="D59" s="20"/>
      <c r="E59" s="20"/>
      <c r="F59" s="19"/>
      <c r="G59" s="19"/>
      <c r="H59" s="20"/>
      <c r="I59" s="19"/>
      <c r="J59" s="20"/>
      <c r="K59" s="19"/>
      <c r="N59" s="53"/>
    </row>
    <row r="60" spans="1:14" ht="15" thickBot="1" x14ac:dyDescent="0.35">
      <c r="B60" s="20"/>
      <c r="C60" s="20"/>
      <c r="D60" s="20"/>
      <c r="E60" s="20"/>
      <c r="F60" s="19"/>
      <c r="G60" s="20"/>
      <c r="H60" s="20"/>
      <c r="I60" s="20"/>
      <c r="J60" s="20"/>
      <c r="K60" s="35" t="s">
        <v>36</v>
      </c>
      <c r="N60" s="49"/>
    </row>
    <row r="61" spans="1:14" ht="15" thickBot="1" x14ac:dyDescent="0.35">
      <c r="B61" s="20"/>
      <c r="C61" s="20"/>
      <c r="D61" s="20"/>
      <c r="E61" s="20"/>
      <c r="F61" s="19"/>
      <c r="G61" s="19"/>
      <c r="H61" s="20"/>
      <c r="I61" s="33" t="s">
        <v>41</v>
      </c>
      <c r="J61" s="20"/>
      <c r="K61" s="36">
        <f>IF(I53+I55+I57&gt;2.5,2.5,I53+I55+I57)</f>
        <v>0</v>
      </c>
      <c r="L61" s="54"/>
      <c r="M61" s="54"/>
      <c r="N61" s="39"/>
    </row>
    <row r="62" spans="1:14" x14ac:dyDescent="0.3">
      <c r="A62" s="21"/>
      <c r="B62" s="22"/>
      <c r="E62" s="1"/>
      <c r="N62" s="44"/>
    </row>
    <row r="63" spans="1:14" ht="15" thickBot="1" x14ac:dyDescent="0.35">
      <c r="B63" s="20"/>
      <c r="C63" s="20"/>
      <c r="D63" s="20"/>
      <c r="E63" s="19"/>
      <c r="F63" s="19"/>
      <c r="G63" s="19"/>
      <c r="H63" s="20"/>
      <c r="I63" s="19"/>
      <c r="J63" s="20"/>
      <c r="K63" s="19"/>
      <c r="N63" s="44"/>
    </row>
    <row r="64" spans="1:14" ht="15" thickBot="1" x14ac:dyDescent="0.35">
      <c r="B64" s="20"/>
      <c r="C64" s="20"/>
      <c r="D64" s="20"/>
      <c r="E64" s="20"/>
      <c r="F64" s="19"/>
      <c r="G64" s="20"/>
      <c r="H64" s="20"/>
      <c r="I64" s="20"/>
      <c r="J64" s="20"/>
      <c r="K64" s="35" t="s">
        <v>34</v>
      </c>
      <c r="N64" s="44"/>
    </row>
    <row r="65" spans="1:11" ht="15" thickBot="1" x14ac:dyDescent="0.35">
      <c r="A65" s="54"/>
      <c r="B65" s="55"/>
      <c r="C65" s="55"/>
      <c r="D65" s="55"/>
      <c r="E65" s="55"/>
      <c r="F65" s="56"/>
      <c r="G65" s="56"/>
      <c r="H65" s="55"/>
      <c r="I65" s="57" t="s">
        <v>8</v>
      </c>
      <c r="J65" s="55"/>
      <c r="K65" s="36">
        <f>IF(K29+K49+K61&gt;50,50,K29+K49+K61)</f>
        <v>0</v>
      </c>
    </row>
    <row r="67" spans="1:11" x14ac:dyDescent="0.3">
      <c r="A67" s="1" t="s">
        <v>23</v>
      </c>
      <c r="E67" s="1"/>
      <c r="F67" s="1"/>
      <c r="G67" s="1"/>
      <c r="I67" s="1"/>
      <c r="J67" s="1"/>
      <c r="K67" s="1"/>
    </row>
    <row r="69" spans="1:11" x14ac:dyDescent="0.3">
      <c r="A69" s="58"/>
      <c r="B69" s="59" t="s">
        <v>9</v>
      </c>
      <c r="C69" s="60"/>
      <c r="D69" s="61" t="s">
        <v>10</v>
      </c>
      <c r="E69" s="62"/>
      <c r="F69" s="63" t="s">
        <v>11</v>
      </c>
      <c r="G69" s="62"/>
      <c r="H69" s="62"/>
      <c r="I69" s="62"/>
      <c r="J69" s="64" t="s">
        <v>11</v>
      </c>
      <c r="K69" s="65"/>
    </row>
    <row r="70" spans="1:11" x14ac:dyDescent="0.3">
      <c r="A70" s="58"/>
    </row>
    <row r="71" spans="1:11" x14ac:dyDescent="0.3">
      <c r="A71" s="58"/>
    </row>
    <row r="72" spans="1:11" x14ac:dyDescent="0.3">
      <c r="A72" s="58"/>
    </row>
    <row r="74" spans="1:11" x14ac:dyDescent="0.3">
      <c r="B74" s="66" t="s">
        <v>12</v>
      </c>
      <c r="C74" s="67"/>
      <c r="D74" s="67"/>
      <c r="E74" s="67"/>
      <c r="F74" s="67"/>
      <c r="G74" s="67"/>
      <c r="H74" s="67"/>
      <c r="I74" s="67"/>
      <c r="J74" s="67"/>
      <c r="K74" s="67"/>
    </row>
  </sheetData>
  <sheetProtection algorithmName="SHA-512" hashValue="wGDjRxKw7Bp80HMcdRhvgP0wWnILIEefSIWvd280YRJKldg8//MqlfAAJrZXifDes4u/4CU3MVnbKVInOiHLSA==" saltValue="LphBoqgu3GkromULddP8Xw==" spinCount="100000" sheet="1" objects="1" scenarios="1"/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Defensa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FRANCO JULIO</dc:creator>
  <cp:lastModifiedBy>GONZALEZ FRANCO JULIO</cp:lastModifiedBy>
  <cp:lastPrinted>2022-12-01T09:14:28Z</cp:lastPrinted>
  <dcterms:created xsi:type="dcterms:W3CDTF">2021-07-13T11:21:51Z</dcterms:created>
  <dcterms:modified xsi:type="dcterms:W3CDTF">2024-04-16T12:07:58Z</dcterms:modified>
</cp:coreProperties>
</file>